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5F0E45DD-D1DB-4B6C-8F6B-7494BE7F8472}"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<sst xmlns="http://schemas.openxmlformats.org/spreadsheetml/2006/main" count="2262" uniqueCount="1134">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</sst>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593</v>
      </c>
      <c r="B10" s="158"/>
      <c r="C10" s="108" t="str">
        <f>VLOOKUP(A10,lista,2,0)</f>
        <v>G. OBRAS EN LÍNEAS EN EXPLOTACIÓN</v>
      </c>
      <c r="D10" s="108"/>
      <c r="E10" s="108"/>
      <c r="F10" s="108"/>
      <c r="G10" s="108" t="str">
        <f>VLOOKUP(A10,lista,3,0)</f>
        <v>Técnico/a 1</v>
      </c>
      <c r="H10" s="108"/>
      <c r="I10" s="119" t="str">
        <f>VLOOKUP(A10,lista,4,0)</f>
        <v>Técnico/a de obras ferroviarias</v>
      </c>
      <c r="J10" s="120"/>
      <c r="K10" s="108" t="str">
        <f>VLOOKUP(A10,lista,5,0)</f>
        <v>Valencia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14.6" customHeight="1" thickTop="1" thickBot="1" x14ac:dyDescent="0.3">
      <c r="A17" s="167" t="str">
        <f>VLOOKUP(A10,lista,6,0)</f>
        <v xml:space="preserve">Al menos 8 años de experiencia global.
Al menos 2 años en proyectos y/u obras ferroviarias de infraestructura y vía.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TCbqqclEslUuZM6LltVFsz91Lo7JFXbYt8uZbSA/jBuFOasphoBIlx2dy3ud/jTY5mClfgwLyuGFruf82rnbA==" saltValue="n4l35fKqf362lB7QbMEJf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2025-02-12T11:12:39Z</dcterms:modified>
</cp:coreProperties>
</file>